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976" windowHeight="9276" activeTab="1"/>
  </bookViews>
  <sheets>
    <sheet name="PLOEGEN" sheetId="1" r:id="rId1"/>
    <sheet name="UITSLAG" sheetId="2" r:id="rId2"/>
    <sheet name="inschrijving" sheetId="3" r:id="rId3"/>
  </sheets>
  <definedNames>
    <definedName name="_xlnm.Print_Area" localSheetId="0">'PLOEGEN'!$A$1:$AF$42</definedName>
  </definedNames>
  <calcPr fullCalcOnLoad="1"/>
</workbook>
</file>

<file path=xl/sharedStrings.xml><?xml version="1.0" encoding="utf-8"?>
<sst xmlns="http://schemas.openxmlformats.org/spreadsheetml/2006/main" count="69" uniqueCount="56">
  <si>
    <t>Ploeg</t>
  </si>
  <si>
    <t>Res</t>
  </si>
  <si>
    <t>A</t>
  </si>
  <si>
    <t>GW</t>
  </si>
  <si>
    <t>OVPTN</t>
  </si>
  <si>
    <t>A1</t>
  </si>
  <si>
    <t>A2</t>
  </si>
  <si>
    <t>A3</t>
  </si>
  <si>
    <t>B</t>
  </si>
  <si>
    <t>C</t>
  </si>
  <si>
    <t>D</t>
  </si>
  <si>
    <t>E</t>
  </si>
  <si>
    <t>F</t>
  </si>
  <si>
    <t>B1</t>
  </si>
  <si>
    <t>B2</t>
  </si>
  <si>
    <t>B3</t>
  </si>
  <si>
    <t>C1</t>
  </si>
  <si>
    <t>C2</t>
  </si>
  <si>
    <t>C3</t>
  </si>
  <si>
    <t>D1</t>
  </si>
  <si>
    <t>D2</t>
  </si>
  <si>
    <t>D3</t>
  </si>
  <si>
    <t>E1</t>
  </si>
  <si>
    <t>E2</t>
  </si>
  <si>
    <t>E3</t>
  </si>
  <si>
    <t>F1</t>
  </si>
  <si>
    <t>F2</t>
  </si>
  <si>
    <t>F3</t>
  </si>
  <si>
    <t>KONTROLE</t>
  </si>
  <si>
    <t>UITSLAG</t>
  </si>
  <si>
    <t>PLAATS</t>
  </si>
  <si>
    <t>CLUB</t>
  </si>
  <si>
    <t>Overw.</t>
  </si>
  <si>
    <t>PIB PC GENK 25-04-2010 DAMES</t>
  </si>
  <si>
    <t>G.P.</t>
  </si>
  <si>
    <t>PIB Dames veteranen</t>
  </si>
  <si>
    <t>V.I.B.</t>
  </si>
  <si>
    <t>**********</t>
  </si>
  <si>
    <t>PC GENENBOS</t>
  </si>
  <si>
    <t>PC DE BERK</t>
  </si>
  <si>
    <t>PELTER PC</t>
  </si>
  <si>
    <t>PC GENK</t>
  </si>
  <si>
    <t>INTERLOMMEL PETANQUE</t>
  </si>
  <si>
    <t>PC OETERVALLEI</t>
  </si>
  <si>
    <t>c</t>
  </si>
  <si>
    <t>a</t>
  </si>
  <si>
    <t>b</t>
  </si>
  <si>
    <t>e</t>
  </si>
  <si>
    <t>f</t>
  </si>
  <si>
    <t>d</t>
  </si>
  <si>
    <t>Pelter Pc</t>
  </si>
  <si>
    <t>PC Genenbos</t>
  </si>
  <si>
    <t>Interlommel</t>
  </si>
  <si>
    <t xml:space="preserve"> PC Genk</t>
  </si>
  <si>
    <t>PC De berk</t>
  </si>
  <si>
    <t>PC Oetervallei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</si>
</sst>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</numFmts>
  <fonts count="41">
    <font>
      <sz val="10"/>
      <name val="Arial"/>
      <family val="0"/>
    </font>
    <font>
      <b/>
      <sz val="10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9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2"/>
  <sheetViews>
    <sheetView zoomScalePageLayoutView="0" workbookViewId="0" topLeftCell="A23">
      <selection activeCell="AE39" sqref="AE39"/>
    </sheetView>
  </sheetViews>
  <sheetFormatPr defaultColWidth="9.140625" defaultRowHeight="12.75" customHeight="1"/>
  <cols>
    <col min="1" max="1" width="2.7109375" style="1" customWidth="1"/>
    <col min="2" max="2" width="13.7109375" style="1" bestFit="1" customWidth="1"/>
    <col min="3" max="3" width="1.7109375" style="1" customWidth="1"/>
    <col min="4" max="4" width="6.7109375" style="1" bestFit="1" customWidth="1"/>
    <col min="5" max="5" width="1.7109375" style="1" customWidth="1"/>
    <col min="6" max="9" width="4.7109375" style="1" customWidth="1"/>
    <col min="10" max="10" width="1.7109375" style="1" customWidth="1"/>
    <col min="11" max="14" width="4.7109375" style="1" customWidth="1"/>
    <col min="15" max="15" width="1.7109375" style="1" customWidth="1"/>
    <col min="16" max="19" width="4.7109375" style="1" customWidth="1"/>
    <col min="20" max="20" width="1.7109375" style="1" customWidth="1"/>
    <col min="21" max="24" width="4.7109375" style="1" customWidth="1"/>
    <col min="25" max="25" width="1.7109375" style="1" customWidth="1"/>
    <col min="26" max="29" width="4.7109375" style="1" customWidth="1"/>
    <col min="30" max="30" width="1.7109375" style="1" customWidth="1"/>
    <col min="31" max="31" width="4.7109375" style="3" customWidth="1"/>
    <col min="32" max="32" width="9.140625" style="3" customWidth="1"/>
    <col min="33" max="16384" width="9.140625" style="1" customWidth="1"/>
  </cols>
  <sheetData>
    <row r="1" spans="1:32" ht="12.75" customHeight="1">
      <c r="A1" s="3" t="s">
        <v>33</v>
      </c>
      <c r="AE1" s="3" t="s">
        <v>3</v>
      </c>
      <c r="AF1" s="3" t="s">
        <v>4</v>
      </c>
    </row>
    <row r="3" spans="2:27" ht="12.75" customHeight="1">
      <c r="B3" s="1" t="s">
        <v>0</v>
      </c>
      <c r="F3" s="1" t="s">
        <v>1</v>
      </c>
      <c r="G3" s="1">
        <v>1</v>
      </c>
      <c r="K3" s="1" t="s">
        <v>1</v>
      </c>
      <c r="L3" s="1">
        <v>2</v>
      </c>
      <c r="P3" s="1" t="s">
        <v>1</v>
      </c>
      <c r="Q3" s="1">
        <v>3</v>
      </c>
      <c r="U3" s="1" t="s">
        <v>1</v>
      </c>
      <c r="W3" s="1">
        <v>4</v>
      </c>
      <c r="Z3" s="1" t="s">
        <v>1</v>
      </c>
      <c r="AA3" s="1">
        <v>5</v>
      </c>
    </row>
    <row r="5" spans="4:29" ht="12.75" customHeight="1">
      <c r="D5" s="1" t="s">
        <v>5</v>
      </c>
      <c r="F5" s="2">
        <v>13</v>
      </c>
      <c r="G5" s="1">
        <v>6</v>
      </c>
      <c r="H5" s="5">
        <f>IF(F5=13,1,0)</f>
        <v>1</v>
      </c>
      <c r="I5" s="5">
        <f>SUM(F5-G5)</f>
        <v>7</v>
      </c>
      <c r="K5" s="2">
        <v>10</v>
      </c>
      <c r="L5" s="1">
        <v>13</v>
      </c>
      <c r="M5" s="5">
        <f>IF(K5=13,1,0)</f>
        <v>0</v>
      </c>
      <c r="N5" s="5">
        <f>SUM(K5-L5)</f>
        <v>-3</v>
      </c>
      <c r="P5" s="1">
        <v>13</v>
      </c>
      <c r="Q5" s="1">
        <v>11</v>
      </c>
      <c r="R5" s="5">
        <f>IF(P5=13,1,0)</f>
        <v>1</v>
      </c>
      <c r="S5" s="5">
        <f>SUM(P5-Q5)</f>
        <v>2</v>
      </c>
      <c r="W5" s="5">
        <f>IF(U5=13,1,0)</f>
        <v>0</v>
      </c>
      <c r="X5" s="5">
        <f>SUM(U5-V5)</f>
        <v>0</v>
      </c>
      <c r="AB5" s="5">
        <f>IF(Z5=13,1,0)</f>
        <v>0</v>
      </c>
      <c r="AC5" s="5">
        <f>SUM(Z5-AA5)</f>
        <v>0</v>
      </c>
    </row>
    <row r="6" spans="1:29" ht="12.75" customHeight="1">
      <c r="A6" s="1" t="s">
        <v>2</v>
      </c>
      <c r="B6" s="2" t="s">
        <v>50</v>
      </c>
      <c r="D6" s="1" t="s">
        <v>6</v>
      </c>
      <c r="F6" s="1">
        <v>6</v>
      </c>
      <c r="G6" s="1">
        <v>13</v>
      </c>
      <c r="H6" s="5">
        <f>IF(F6=13,1,0)</f>
        <v>0</v>
      </c>
      <c r="I6" s="5">
        <f>SUM(F6-G6)</f>
        <v>-7</v>
      </c>
      <c r="K6" s="2">
        <v>3</v>
      </c>
      <c r="L6" s="1">
        <v>13</v>
      </c>
      <c r="M6" s="5">
        <f>IF(K6=13,1,0)</f>
        <v>0</v>
      </c>
      <c r="N6" s="5">
        <f>SUM(K6-L6)</f>
        <v>-10</v>
      </c>
      <c r="P6" s="1">
        <v>13</v>
      </c>
      <c r="Q6" s="1">
        <v>4</v>
      </c>
      <c r="R6" s="5">
        <f>IF(P6=13,1,0)</f>
        <v>1</v>
      </c>
      <c r="S6" s="5">
        <f>SUM(P6-Q6)</f>
        <v>9</v>
      </c>
      <c r="W6" s="5">
        <f>IF(U6=13,1,0)</f>
        <v>0</v>
      </c>
      <c r="X6" s="5">
        <f>SUM(U6-V6)</f>
        <v>0</v>
      </c>
      <c r="AB6" s="5">
        <f>IF(Z6=13,1,0)</f>
        <v>0</v>
      </c>
      <c r="AC6" s="5">
        <f>SUM(Z6-AA6)</f>
        <v>0</v>
      </c>
    </row>
    <row r="7" spans="4:29" ht="12.75" customHeight="1">
      <c r="D7" s="1" t="s">
        <v>7</v>
      </c>
      <c r="F7" s="1">
        <v>13</v>
      </c>
      <c r="G7" s="1">
        <v>7</v>
      </c>
      <c r="H7" s="5">
        <f>IF(F7=13,1,0)</f>
        <v>1</v>
      </c>
      <c r="I7" s="5">
        <f>SUM(F7-G7)</f>
        <v>6</v>
      </c>
      <c r="K7" s="1">
        <v>13</v>
      </c>
      <c r="L7" s="1">
        <v>12</v>
      </c>
      <c r="M7" s="5">
        <f>IF(K7=13,1,0)</f>
        <v>1</v>
      </c>
      <c r="N7" s="5">
        <f>SUM(K7-L7)</f>
        <v>1</v>
      </c>
      <c r="P7" s="1">
        <v>6</v>
      </c>
      <c r="Q7" s="1">
        <v>13</v>
      </c>
      <c r="R7" s="5">
        <f>IF(P7=13,1,0)</f>
        <v>0</v>
      </c>
      <c r="S7" s="5">
        <f>SUM(P7-Q7)</f>
        <v>-7</v>
      </c>
      <c r="W7" s="5">
        <f>IF(U7=13,1,0)</f>
        <v>0</v>
      </c>
      <c r="X7" s="5">
        <f>SUM(U7-V7)</f>
        <v>0</v>
      </c>
      <c r="AB7" s="5">
        <f>IF(Z7=13,1,0)</f>
        <v>0</v>
      </c>
      <c r="AC7" s="5">
        <f>SUM(Z7-AA7)</f>
        <v>0</v>
      </c>
    </row>
    <row r="8" spans="6:34" ht="12.75" customHeight="1">
      <c r="F8" s="1">
        <f>SUM(F5:F7)</f>
        <v>32</v>
      </c>
      <c r="K8" s="1">
        <f>SUM(K5:K7)</f>
        <v>26</v>
      </c>
      <c r="P8" s="1">
        <f>SUM(P5:P7)</f>
        <v>32</v>
      </c>
      <c r="U8" s="1">
        <f>SUM(U5:U7)</f>
        <v>0</v>
      </c>
      <c r="Z8" s="1">
        <f>SUM(Z5:Z7)</f>
        <v>0</v>
      </c>
      <c r="AH8" s="1">
        <f>SUM(F8:Z8)</f>
        <v>90</v>
      </c>
    </row>
    <row r="9" spans="2:32" s="3" customFormat="1" ht="12.75" customHeight="1">
      <c r="B9" s="3" t="str">
        <f>B6</f>
        <v>Pelter Pc</v>
      </c>
      <c r="H9" s="2">
        <f>SUM(H5:H7)</f>
        <v>2</v>
      </c>
      <c r="I9" s="2">
        <f>SUM(I5:I7)</f>
        <v>6</v>
      </c>
      <c r="M9" s="2">
        <f>SUM(M5:M7)</f>
        <v>1</v>
      </c>
      <c r="N9" s="2">
        <f>SUM(N5:N7)</f>
        <v>-12</v>
      </c>
      <c r="R9" s="2">
        <f>SUM(R5:R7)</f>
        <v>2</v>
      </c>
      <c r="S9" s="2">
        <f>SUM(S5:S7)</f>
        <v>4</v>
      </c>
      <c r="W9" s="2">
        <f>SUM(W5:W7)</f>
        <v>0</v>
      </c>
      <c r="X9" s="2">
        <f>SUM(X5:X7)</f>
        <v>0</v>
      </c>
      <c r="AB9" s="2">
        <f>SUM(AB5:AB7)</f>
        <v>0</v>
      </c>
      <c r="AC9" s="2">
        <f>SUM(AC5:AC7)</f>
        <v>0</v>
      </c>
      <c r="AD9" s="3" t="s">
        <v>2</v>
      </c>
      <c r="AE9" s="3">
        <f>SUM(H9,M9,R9,W9,AB9)</f>
        <v>5</v>
      </c>
      <c r="AF9" s="3">
        <f>SUM(I9,N9,S9,X9,AC9)</f>
        <v>-2</v>
      </c>
    </row>
    <row r="11" spans="4:29" ht="12.75" customHeight="1">
      <c r="D11" s="1" t="s">
        <v>13</v>
      </c>
      <c r="F11" s="1">
        <v>13</v>
      </c>
      <c r="G11" s="1">
        <v>7</v>
      </c>
      <c r="H11" s="5">
        <f>IF(F11=13,1,0)</f>
        <v>1</v>
      </c>
      <c r="I11" s="5">
        <f>SUM(F11-G11)</f>
        <v>6</v>
      </c>
      <c r="K11" s="1">
        <v>12</v>
      </c>
      <c r="L11" s="1">
        <v>13</v>
      </c>
      <c r="M11" s="5">
        <f>IF(K11=13,1,0)</f>
        <v>0</v>
      </c>
      <c r="N11" s="5">
        <f>SUM(K11-L11)</f>
        <v>-1</v>
      </c>
      <c r="P11" s="1">
        <v>13</v>
      </c>
      <c r="Q11" s="1">
        <v>3</v>
      </c>
      <c r="R11" s="5">
        <f>IF(P11=13,1,0)</f>
        <v>1</v>
      </c>
      <c r="S11" s="5">
        <f>SUM(P11-Q11)</f>
        <v>10</v>
      </c>
      <c r="W11" s="5">
        <f>IF(U11=13,1,0)</f>
        <v>0</v>
      </c>
      <c r="X11" s="5">
        <f>SUM(U11-V11)</f>
        <v>0</v>
      </c>
      <c r="AB11" s="5">
        <f>IF(Z11=13,1,0)</f>
        <v>0</v>
      </c>
      <c r="AC11" s="5">
        <f>SUM(Z11-AA11)</f>
        <v>0</v>
      </c>
    </row>
    <row r="12" spans="1:29" ht="12.75" customHeight="1">
      <c r="A12" s="1" t="s">
        <v>8</v>
      </c>
      <c r="B12" s="2" t="s">
        <v>51</v>
      </c>
      <c r="D12" s="1" t="s">
        <v>14</v>
      </c>
      <c r="F12" s="1">
        <v>13</v>
      </c>
      <c r="G12" s="1">
        <v>9</v>
      </c>
      <c r="H12" s="5">
        <f>IF(F12=13,1,0)</f>
        <v>1</v>
      </c>
      <c r="I12" s="5">
        <f>SUM(F12-G12)</f>
        <v>4</v>
      </c>
      <c r="K12" s="1">
        <v>13</v>
      </c>
      <c r="L12" s="1">
        <v>7</v>
      </c>
      <c r="M12" s="5">
        <f>IF(K12=13,1,0)</f>
        <v>1</v>
      </c>
      <c r="N12" s="5">
        <f>SUM(K12-L12)</f>
        <v>6</v>
      </c>
      <c r="P12" s="1">
        <v>13</v>
      </c>
      <c r="Q12" s="1">
        <v>7</v>
      </c>
      <c r="R12" s="5">
        <f>IF(P12=13,1,0)</f>
        <v>1</v>
      </c>
      <c r="S12" s="5">
        <f>SUM(P12-Q12)</f>
        <v>6</v>
      </c>
      <c r="W12" s="5">
        <f>IF(U12=13,1,0)</f>
        <v>0</v>
      </c>
      <c r="X12" s="5">
        <f>SUM(U12-V12)</f>
        <v>0</v>
      </c>
      <c r="AB12" s="5">
        <f>IF(Z12=13,1,0)</f>
        <v>0</v>
      </c>
      <c r="AC12" s="5">
        <f>SUM(Z12-AA12)</f>
        <v>0</v>
      </c>
    </row>
    <row r="13" spans="4:29" ht="12.75" customHeight="1">
      <c r="D13" s="1" t="s">
        <v>15</v>
      </c>
      <c r="F13" s="1">
        <v>13</v>
      </c>
      <c r="G13" s="1">
        <v>7</v>
      </c>
      <c r="H13" s="5">
        <f>IF(F13=13,1,0)</f>
        <v>1</v>
      </c>
      <c r="I13" s="5">
        <f>SUM(F13-G13)</f>
        <v>6</v>
      </c>
      <c r="K13" s="1">
        <v>13</v>
      </c>
      <c r="L13" s="1">
        <v>10</v>
      </c>
      <c r="M13" s="5">
        <f>IF(K13=13,1,0)</f>
        <v>1</v>
      </c>
      <c r="N13" s="5">
        <f>SUM(K13-L13)</f>
        <v>3</v>
      </c>
      <c r="P13" s="1">
        <v>13</v>
      </c>
      <c r="Q13" s="1">
        <v>8</v>
      </c>
      <c r="R13" s="5">
        <f>IF(P13=13,1,0)</f>
        <v>1</v>
      </c>
      <c r="S13" s="5">
        <f>SUM(P13-Q13)</f>
        <v>5</v>
      </c>
      <c r="W13" s="5">
        <f>IF(U13=13,1,0)</f>
        <v>0</v>
      </c>
      <c r="X13" s="5">
        <f>SUM(U13-V13)</f>
        <v>0</v>
      </c>
      <c r="AB13" s="5">
        <f>IF(Z13=13,1,0)</f>
        <v>0</v>
      </c>
      <c r="AC13" s="5">
        <f>SUM(Z13-AA13)</f>
        <v>0</v>
      </c>
    </row>
    <row r="14" spans="6:34" ht="12.75" customHeight="1">
      <c r="F14" s="1">
        <f>SUM(F11:F13)</f>
        <v>39</v>
      </c>
      <c r="K14" s="1">
        <f>SUM(K11:K13)</f>
        <v>38</v>
      </c>
      <c r="P14" s="1">
        <f>SUM(P11:P13)</f>
        <v>39</v>
      </c>
      <c r="U14" s="1">
        <f>SUM(U11:U13)</f>
        <v>0</v>
      </c>
      <c r="Z14" s="1">
        <f>SUM(Z11:Z13)</f>
        <v>0</v>
      </c>
      <c r="AH14" s="1">
        <f>SUM(F14:Z14)</f>
        <v>116</v>
      </c>
    </row>
    <row r="15" spans="2:32" s="3" customFormat="1" ht="12.75" customHeight="1">
      <c r="B15" s="3" t="str">
        <f>B12</f>
        <v>PC Genenbos</v>
      </c>
      <c r="H15" s="2">
        <f>SUM(H11:H13)</f>
        <v>3</v>
      </c>
      <c r="I15" s="2">
        <f>SUM(I11:I13)</f>
        <v>16</v>
      </c>
      <c r="M15" s="2">
        <f>SUM(M11:M13)</f>
        <v>2</v>
      </c>
      <c r="N15" s="2">
        <f>SUM(N11:N13)</f>
        <v>8</v>
      </c>
      <c r="R15" s="2">
        <f>SUM(R11:R13)</f>
        <v>3</v>
      </c>
      <c r="S15" s="2">
        <f>SUM(S11:S13)</f>
        <v>21</v>
      </c>
      <c r="W15" s="2">
        <f>SUM(W11:W13)</f>
        <v>0</v>
      </c>
      <c r="X15" s="2">
        <f>SUM(X11:X13)</f>
        <v>0</v>
      </c>
      <c r="AB15" s="2">
        <f>SUM(AB11:AB13)</f>
        <v>0</v>
      </c>
      <c r="AC15" s="2">
        <f>SUM(AC11:AC13)</f>
        <v>0</v>
      </c>
      <c r="AD15" s="3" t="s">
        <v>8</v>
      </c>
      <c r="AE15" s="3">
        <f>SUM(H15,M15,R15,W15,AB15)</f>
        <v>8</v>
      </c>
      <c r="AF15" s="3">
        <f>SUM(I15,N15,S15,X15,AC15)</f>
        <v>45</v>
      </c>
    </row>
    <row r="17" spans="4:29" ht="12.75" customHeight="1">
      <c r="D17" s="1" t="s">
        <v>16</v>
      </c>
      <c r="F17" s="1">
        <v>7</v>
      </c>
      <c r="G17" s="1">
        <v>13</v>
      </c>
      <c r="H17" s="5">
        <f>IF(F17=13,1,0)</f>
        <v>0</v>
      </c>
      <c r="I17" s="5">
        <f>SUM(F17-G17)</f>
        <v>-6</v>
      </c>
      <c r="K17" s="1">
        <v>13</v>
      </c>
      <c r="L17" s="1">
        <v>6</v>
      </c>
      <c r="M17" s="5">
        <f>IF(K17=13,1,0)</f>
        <v>1</v>
      </c>
      <c r="N17" s="5">
        <f>SUM(K17-L17)</f>
        <v>7</v>
      </c>
      <c r="P17" s="1">
        <v>8</v>
      </c>
      <c r="Q17" s="1">
        <v>13</v>
      </c>
      <c r="R17" s="5">
        <f>IF(P17=13,1,0)</f>
        <v>0</v>
      </c>
      <c r="S17" s="5">
        <f>SUM(P17-Q17)</f>
        <v>-5</v>
      </c>
      <c r="W17" s="5">
        <f>IF(U17=13,1,0)</f>
        <v>0</v>
      </c>
      <c r="X17" s="5">
        <f>SUM(U17-V17)</f>
        <v>0</v>
      </c>
      <c r="AB17" s="5">
        <f>IF(Z17=13,1,0)</f>
        <v>0</v>
      </c>
      <c r="AC17" s="5">
        <f>SUM(Z17-AA17)</f>
        <v>0</v>
      </c>
    </row>
    <row r="18" spans="1:29" ht="12.75" customHeight="1">
      <c r="A18" s="1" t="s">
        <v>9</v>
      </c>
      <c r="B18" s="2" t="s">
        <v>52</v>
      </c>
      <c r="D18" s="1" t="s">
        <v>17</v>
      </c>
      <c r="F18" s="1">
        <v>7</v>
      </c>
      <c r="G18" s="1">
        <v>13</v>
      </c>
      <c r="H18" s="5">
        <f>IF(F18=13,1,0)</f>
        <v>0</v>
      </c>
      <c r="I18" s="5">
        <f>SUM(F18-G18)</f>
        <v>-6</v>
      </c>
      <c r="K18" s="1">
        <v>6</v>
      </c>
      <c r="L18" s="1">
        <v>13</v>
      </c>
      <c r="M18" s="5">
        <f>IF(K18=13,1,0)</f>
        <v>0</v>
      </c>
      <c r="N18" s="5">
        <f>SUM(K18-L18)</f>
        <v>-7</v>
      </c>
      <c r="P18" s="1">
        <v>11</v>
      </c>
      <c r="Q18" s="1">
        <v>13</v>
      </c>
      <c r="R18" s="5">
        <f>IF(P18=13,1,0)</f>
        <v>0</v>
      </c>
      <c r="S18" s="5">
        <f>SUM(P18-Q18)</f>
        <v>-2</v>
      </c>
      <c r="W18" s="5">
        <f>IF(U18=13,1,0)</f>
        <v>0</v>
      </c>
      <c r="X18" s="5">
        <f>SUM(U18-V18)</f>
        <v>0</v>
      </c>
      <c r="AB18" s="5">
        <f>IF(Z18=13,1,0)</f>
        <v>0</v>
      </c>
      <c r="AC18" s="5">
        <f>SUM(Z18-AA18)</f>
        <v>0</v>
      </c>
    </row>
    <row r="19" spans="4:29" ht="12.75" customHeight="1">
      <c r="D19" s="1" t="s">
        <v>18</v>
      </c>
      <c r="F19" s="1">
        <v>9</v>
      </c>
      <c r="G19" s="1">
        <v>13</v>
      </c>
      <c r="H19" s="5">
        <f>IF(F19=13,1,0)</f>
        <v>0</v>
      </c>
      <c r="I19" s="5">
        <f>SUM(F19-G19)</f>
        <v>-4</v>
      </c>
      <c r="K19" s="1">
        <v>8</v>
      </c>
      <c r="L19" s="1">
        <v>13</v>
      </c>
      <c r="M19" s="5">
        <f>IF(K19=13,1,0)</f>
        <v>0</v>
      </c>
      <c r="N19" s="5">
        <f>SUM(K19-L19)</f>
        <v>-5</v>
      </c>
      <c r="P19" s="1">
        <v>3</v>
      </c>
      <c r="Q19" s="1">
        <v>13</v>
      </c>
      <c r="R19" s="5">
        <f>IF(P19=13,1,0)</f>
        <v>0</v>
      </c>
      <c r="S19" s="5">
        <f>SUM(P19-Q19)</f>
        <v>-10</v>
      </c>
      <c r="W19" s="5">
        <f>IF(U19=13,1,0)</f>
        <v>0</v>
      </c>
      <c r="X19" s="5">
        <f>SUM(U19-V19)</f>
        <v>0</v>
      </c>
      <c r="AB19" s="5">
        <f>IF(Z19=13,1,0)</f>
        <v>0</v>
      </c>
      <c r="AC19" s="5">
        <f>SUM(Z19-AA19)</f>
        <v>0</v>
      </c>
    </row>
    <row r="20" spans="6:34" ht="12.75" customHeight="1">
      <c r="F20" s="1">
        <f>SUM(F17:F19)</f>
        <v>23</v>
      </c>
      <c r="K20" s="1">
        <f>SUM(K17:K19)</f>
        <v>27</v>
      </c>
      <c r="P20" s="1">
        <f>SUM(P17:P19)</f>
        <v>22</v>
      </c>
      <c r="U20" s="1">
        <f>SUM(U17:U19)</f>
        <v>0</v>
      </c>
      <c r="Z20" s="1">
        <f>SUM(Z17:Z19)</f>
        <v>0</v>
      </c>
      <c r="AH20" s="1">
        <f>SUM(F20:Z20)</f>
        <v>72</v>
      </c>
    </row>
    <row r="21" spans="2:50" s="3" customFormat="1" ht="12.75" customHeight="1">
      <c r="B21" s="3" t="str">
        <f>B18</f>
        <v>Interlommel</v>
      </c>
      <c r="H21" s="2">
        <f>SUM(H17:H19)</f>
        <v>0</v>
      </c>
      <c r="I21" s="2">
        <f>SUM(I17:I19)</f>
        <v>-16</v>
      </c>
      <c r="J21" s="2"/>
      <c r="K21" s="2"/>
      <c r="L21" s="2"/>
      <c r="M21" s="2">
        <f>SUM(M17:M19)</f>
        <v>1</v>
      </c>
      <c r="N21" s="2">
        <f>SUM(N17:N19)</f>
        <v>-5</v>
      </c>
      <c r="O21" s="2"/>
      <c r="P21" s="2"/>
      <c r="Q21" s="2"/>
      <c r="R21" s="2">
        <f>SUM(R17:R19)</f>
        <v>0</v>
      </c>
      <c r="S21" s="2">
        <f>SUM(S17:S19)</f>
        <v>-17</v>
      </c>
      <c r="T21" s="2"/>
      <c r="U21" s="2"/>
      <c r="V21" s="2"/>
      <c r="W21" s="2">
        <f>SUM(W17:W19)</f>
        <v>0</v>
      </c>
      <c r="X21" s="2">
        <f>SUM(X17:X19)</f>
        <v>0</v>
      </c>
      <c r="Y21" s="2"/>
      <c r="Z21" s="2"/>
      <c r="AA21" s="2"/>
      <c r="AB21" s="2">
        <f>SUM(AB17:AB19)</f>
        <v>0</v>
      </c>
      <c r="AC21" s="2">
        <f>SUM(AC17:AC19)</f>
        <v>0</v>
      </c>
      <c r="AD21" s="3" t="s">
        <v>9</v>
      </c>
      <c r="AE21" s="3">
        <f>SUM(H21,M21,R21,W21,AB21)</f>
        <v>1</v>
      </c>
      <c r="AF21" s="3">
        <f>SUM(I21,N21,S21,X21,AC21)</f>
        <v>-38</v>
      </c>
      <c r="AI21" s="2"/>
      <c r="AN21" s="2">
        <f>SUM(AN17:AN19)</f>
        <v>0</v>
      </c>
      <c r="AS21" s="2">
        <f>SUM(AS17:AS19)</f>
        <v>0</v>
      </c>
      <c r="AX21" s="2">
        <f>SUM(AX17:AX19)</f>
        <v>0</v>
      </c>
    </row>
    <row r="23" spans="4:29" ht="12.75" customHeight="1">
      <c r="D23" s="1" t="s">
        <v>19</v>
      </c>
      <c r="F23" s="1">
        <v>13</v>
      </c>
      <c r="G23" s="1">
        <v>7</v>
      </c>
      <c r="H23" s="5">
        <f>IF(F23=13,1,0)</f>
        <v>1</v>
      </c>
      <c r="I23" s="5">
        <f>SUM(F23-G23)</f>
        <v>6</v>
      </c>
      <c r="K23" s="1">
        <v>13</v>
      </c>
      <c r="L23" s="1">
        <v>3</v>
      </c>
      <c r="M23" s="5">
        <f>IF(K23=13,1,0)</f>
        <v>1</v>
      </c>
      <c r="N23" s="5">
        <f>SUM(K23-L23)</f>
        <v>10</v>
      </c>
      <c r="P23" s="1">
        <v>7</v>
      </c>
      <c r="Q23" s="1">
        <v>13</v>
      </c>
      <c r="R23" s="5">
        <f>IF(P23=13,1,0)</f>
        <v>0</v>
      </c>
      <c r="S23" s="5">
        <f>SUM(P23-Q23)</f>
        <v>-6</v>
      </c>
      <c r="W23" s="5">
        <f>IF(U23=13,1,0)</f>
        <v>0</v>
      </c>
      <c r="X23" s="5">
        <f>SUM(U23-V23)</f>
        <v>0</v>
      </c>
      <c r="AB23" s="5">
        <f>IF(Z23=13,1,0)</f>
        <v>0</v>
      </c>
      <c r="AC23" s="5">
        <f>SUM(Z23-AA23)</f>
        <v>0</v>
      </c>
    </row>
    <row r="24" spans="1:29" ht="12.75" customHeight="1">
      <c r="A24" s="1" t="s">
        <v>10</v>
      </c>
      <c r="B24" s="2" t="s">
        <v>53</v>
      </c>
      <c r="D24" s="1" t="s">
        <v>20</v>
      </c>
      <c r="F24" s="1">
        <v>4</v>
      </c>
      <c r="G24" s="1">
        <v>13</v>
      </c>
      <c r="H24" s="5">
        <f>IF(F24=13,1,0)</f>
        <v>0</v>
      </c>
      <c r="I24" s="5">
        <f>SUM(F24-G24)</f>
        <v>-9</v>
      </c>
      <c r="K24" s="1">
        <v>13</v>
      </c>
      <c r="L24" s="1">
        <v>12</v>
      </c>
      <c r="M24" s="5">
        <f>IF(K24=13,1,0)</f>
        <v>1</v>
      </c>
      <c r="N24" s="5">
        <f>SUM(K24-L24)</f>
        <v>1</v>
      </c>
      <c r="P24" s="1">
        <v>13</v>
      </c>
      <c r="Q24" s="1">
        <v>12</v>
      </c>
      <c r="R24" s="5">
        <f>IF(P24=13,1,0)</f>
        <v>1</v>
      </c>
      <c r="S24" s="5">
        <f>SUM(P24-Q24)</f>
        <v>1</v>
      </c>
      <c r="W24" s="5">
        <f>IF(U24=13,1,0)</f>
        <v>0</v>
      </c>
      <c r="X24" s="5">
        <f>SUM(U24-V24)</f>
        <v>0</v>
      </c>
      <c r="AB24" s="5">
        <f>IF(Z24=13,1,0)</f>
        <v>0</v>
      </c>
      <c r="AC24" s="5">
        <f>SUM(Z24-AA24)</f>
        <v>0</v>
      </c>
    </row>
    <row r="25" spans="4:29" ht="12.75" customHeight="1">
      <c r="D25" s="1" t="s">
        <v>21</v>
      </c>
      <c r="F25" s="1">
        <v>1</v>
      </c>
      <c r="G25" s="1">
        <v>13</v>
      </c>
      <c r="H25" s="5">
        <f>IF(F25=13,1,0)</f>
        <v>0</v>
      </c>
      <c r="I25" s="5">
        <f>SUM(F25-G25)</f>
        <v>-12</v>
      </c>
      <c r="K25" s="1">
        <v>13</v>
      </c>
      <c r="L25" s="1">
        <v>8</v>
      </c>
      <c r="M25" s="5">
        <f>IF(K25=13,1,0)</f>
        <v>1</v>
      </c>
      <c r="N25" s="5">
        <f>SUM(K25-L25)</f>
        <v>5</v>
      </c>
      <c r="P25" s="1">
        <v>13</v>
      </c>
      <c r="Q25" s="1">
        <v>6</v>
      </c>
      <c r="R25" s="5">
        <f>IF(P25=13,1,0)</f>
        <v>1</v>
      </c>
      <c r="S25" s="5">
        <f>SUM(P25-Q25)</f>
        <v>7</v>
      </c>
      <c r="W25" s="5">
        <f>IF(U25=13,1,0)</f>
        <v>0</v>
      </c>
      <c r="X25" s="5">
        <f>SUM(U25-V25)</f>
        <v>0</v>
      </c>
      <c r="AB25" s="5">
        <f>IF(Z25=13,1,0)</f>
        <v>0</v>
      </c>
      <c r="AC25" s="5">
        <f>SUM(Z25-AA25)</f>
        <v>0</v>
      </c>
    </row>
    <row r="26" spans="6:34" ht="12.75" customHeight="1">
      <c r="F26" s="1">
        <f>SUM(F23:F25)</f>
        <v>18</v>
      </c>
      <c r="K26" s="1">
        <f>SUM(K23:K25)</f>
        <v>39</v>
      </c>
      <c r="P26" s="1">
        <f>SUM(P23:P25)</f>
        <v>33</v>
      </c>
      <c r="U26" s="1">
        <f>SUM(U23:U25)</f>
        <v>0</v>
      </c>
      <c r="Z26" s="1">
        <f>SUM(Z23:Z25)</f>
        <v>0</v>
      </c>
      <c r="AH26" s="1">
        <f>SUM(F26:Z26)</f>
        <v>90</v>
      </c>
    </row>
    <row r="27" spans="2:32" s="3" customFormat="1" ht="12.75" customHeight="1">
      <c r="B27" s="3" t="str">
        <f>B24</f>
        <v> PC Genk</v>
      </c>
      <c r="H27" s="2">
        <f>SUM(H23:H25)</f>
        <v>1</v>
      </c>
      <c r="I27" s="2">
        <f>SUM(I23:I25)</f>
        <v>-15</v>
      </c>
      <c r="M27" s="2">
        <f>SUM(M23:M25)</f>
        <v>3</v>
      </c>
      <c r="N27" s="2">
        <f>SUM(N23:N25)</f>
        <v>16</v>
      </c>
      <c r="R27" s="2">
        <f>SUM(R23:R25)</f>
        <v>2</v>
      </c>
      <c r="S27" s="2">
        <f>SUM(S23:S25)</f>
        <v>2</v>
      </c>
      <c r="W27" s="2">
        <f>SUM(W23:W25)</f>
        <v>0</v>
      </c>
      <c r="X27" s="2">
        <f>SUM(X23:X25)</f>
        <v>0</v>
      </c>
      <c r="AB27" s="2">
        <f>SUM(AB23:AB25)</f>
        <v>0</v>
      </c>
      <c r="AC27" s="2">
        <f>SUM(AC23:AC25)</f>
        <v>0</v>
      </c>
      <c r="AD27" s="3" t="s">
        <v>10</v>
      </c>
      <c r="AE27" s="3">
        <f>SUM(H27,M27,R27,W27,AB27)</f>
        <v>6</v>
      </c>
      <c r="AF27" s="3">
        <f>SUM(I27,N27,S27,X27,AC27)</f>
        <v>3</v>
      </c>
    </row>
    <row r="29" spans="4:29" ht="12.75" customHeight="1">
      <c r="D29" s="1" t="s">
        <v>22</v>
      </c>
      <c r="F29" s="1">
        <v>13</v>
      </c>
      <c r="G29" s="1">
        <v>6</v>
      </c>
      <c r="H29" s="5">
        <f>IF(F29=13,1,0)</f>
        <v>1</v>
      </c>
      <c r="I29" s="5">
        <f>SUM(F29-G29)</f>
        <v>7</v>
      </c>
      <c r="K29" s="1">
        <v>13</v>
      </c>
      <c r="L29" s="1">
        <v>6</v>
      </c>
      <c r="M29" s="5">
        <f>IF(K29=13,1,0)</f>
        <v>1</v>
      </c>
      <c r="N29" s="5">
        <f>SUM(K29-L29)</f>
        <v>7</v>
      </c>
      <c r="P29" s="1">
        <v>10</v>
      </c>
      <c r="Q29" s="1">
        <v>13</v>
      </c>
      <c r="R29" s="5">
        <f>IF(P29=13,1,0)</f>
        <v>0</v>
      </c>
      <c r="S29" s="5">
        <f>SUM(P29-Q29)</f>
        <v>-3</v>
      </c>
      <c r="W29" s="5">
        <f>IF(U29=13,1,0)</f>
        <v>0</v>
      </c>
      <c r="X29" s="5">
        <f>SUM(U29-V29)</f>
        <v>0</v>
      </c>
      <c r="AB29" s="5">
        <f>IF(Z29=13,1,0)</f>
        <v>0</v>
      </c>
      <c r="AC29" s="5">
        <f>SUM(Z29-AA29)</f>
        <v>0</v>
      </c>
    </row>
    <row r="30" spans="1:29" ht="12.75" customHeight="1">
      <c r="A30" s="1" t="s">
        <v>11</v>
      </c>
      <c r="B30" s="2" t="s">
        <v>54</v>
      </c>
      <c r="D30" s="1" t="s">
        <v>23</v>
      </c>
      <c r="F30" s="1">
        <v>7</v>
      </c>
      <c r="G30" s="1">
        <v>13</v>
      </c>
      <c r="H30" s="5">
        <f>IF(F30=13,1,0)</f>
        <v>0</v>
      </c>
      <c r="I30" s="5">
        <f>SUM(F30-G30)</f>
        <v>-6</v>
      </c>
      <c r="K30" s="1">
        <v>12</v>
      </c>
      <c r="L30" s="1">
        <v>12</v>
      </c>
      <c r="M30" s="5">
        <f>IF(K30=13,1,0)</f>
        <v>0</v>
      </c>
      <c r="N30" s="5">
        <f>SUM(K30-L30)</f>
        <v>0</v>
      </c>
      <c r="P30" s="1">
        <v>12</v>
      </c>
      <c r="Q30" s="1">
        <v>13</v>
      </c>
      <c r="R30" s="5">
        <f>IF(P30=13,1,0)</f>
        <v>0</v>
      </c>
      <c r="S30" s="5">
        <f>SUM(P30-Q30)</f>
        <v>-1</v>
      </c>
      <c r="W30" s="5">
        <f>IF(U30=13,1,0)</f>
        <v>0</v>
      </c>
      <c r="X30" s="5">
        <f>SUM(U30-V30)</f>
        <v>0</v>
      </c>
      <c r="AB30" s="5">
        <f>IF(Z30=13,1,0)</f>
        <v>0</v>
      </c>
      <c r="AC30" s="5">
        <f>SUM(Z30-AA30)</f>
        <v>0</v>
      </c>
    </row>
    <row r="31" spans="4:29" ht="12.75" customHeight="1">
      <c r="D31" s="1" t="s">
        <v>24</v>
      </c>
      <c r="F31" s="1">
        <v>13</v>
      </c>
      <c r="G31" s="1">
        <v>1</v>
      </c>
      <c r="H31" s="5">
        <f>IF(F31=13,1,0)</f>
        <v>1</v>
      </c>
      <c r="I31" s="5">
        <f>SUM(F31-G31)</f>
        <v>12</v>
      </c>
      <c r="K31" s="1">
        <v>13</v>
      </c>
      <c r="L31" s="1">
        <v>3</v>
      </c>
      <c r="M31" s="5">
        <f>IF(K31=13,1,0)</f>
        <v>1</v>
      </c>
      <c r="N31" s="5">
        <f>SUM(K31-L31)</f>
        <v>10</v>
      </c>
      <c r="P31" s="1">
        <v>13</v>
      </c>
      <c r="Q31" s="1">
        <v>3</v>
      </c>
      <c r="R31" s="5">
        <f>IF(P31=13,1,0)</f>
        <v>1</v>
      </c>
      <c r="S31" s="5">
        <f>SUM(P31-Q31)</f>
        <v>10</v>
      </c>
      <c r="W31" s="5">
        <f>IF(U31=13,1,0)</f>
        <v>0</v>
      </c>
      <c r="X31" s="5">
        <f>SUM(U31-V31)</f>
        <v>0</v>
      </c>
      <c r="AB31" s="5">
        <f>IF(Z31=13,1,0)</f>
        <v>0</v>
      </c>
      <c r="AC31" s="5">
        <f>SUM(Z31-AA31)</f>
        <v>0</v>
      </c>
    </row>
    <row r="32" spans="6:34" ht="12.75" customHeight="1">
      <c r="F32" s="1">
        <f>SUM(F29:F31)</f>
        <v>33</v>
      </c>
      <c r="K32" s="1">
        <f>SUM(K29:K31)</f>
        <v>38</v>
      </c>
      <c r="P32" s="1">
        <f>SUM(P29:P31)</f>
        <v>35</v>
      </c>
      <c r="U32" s="1">
        <f>SUM(U29:U31)</f>
        <v>0</v>
      </c>
      <c r="Z32" s="1">
        <f>SUM(Z29:Z31)</f>
        <v>0</v>
      </c>
      <c r="AH32" s="1">
        <f>SUM(F32:Z32)</f>
        <v>106</v>
      </c>
    </row>
    <row r="33" spans="2:32" s="3" customFormat="1" ht="12.75" customHeight="1">
      <c r="B33" s="3" t="str">
        <f>B30</f>
        <v>PC De berk</v>
      </c>
      <c r="H33" s="2">
        <f>SUM(H29:H31)</f>
        <v>2</v>
      </c>
      <c r="I33" s="2">
        <f>SUM(I29:I31)</f>
        <v>13</v>
      </c>
      <c r="M33" s="2">
        <f>SUM(M29:M31)</f>
        <v>2</v>
      </c>
      <c r="N33" s="2">
        <f>SUM(N29:N31)</f>
        <v>17</v>
      </c>
      <c r="R33" s="2">
        <f>SUM(R29:R31)</f>
        <v>1</v>
      </c>
      <c r="S33" s="2">
        <f>SUM(S29:S31)</f>
        <v>6</v>
      </c>
      <c r="W33" s="2">
        <f>SUM(W29:W31)</f>
        <v>0</v>
      </c>
      <c r="X33" s="2">
        <f>SUM(X29:X31)</f>
        <v>0</v>
      </c>
      <c r="AB33" s="2">
        <f>SUM(AB29:AB31)</f>
        <v>0</v>
      </c>
      <c r="AC33" s="2">
        <f>SUM(AC29:AC31)</f>
        <v>0</v>
      </c>
      <c r="AD33" s="3" t="s">
        <v>11</v>
      </c>
      <c r="AE33" s="3">
        <f>SUM(H33,M33,R33,W33,AB33)</f>
        <v>5</v>
      </c>
      <c r="AF33" s="3">
        <f>SUM(I33,N33,S33,X33,AC33)</f>
        <v>36</v>
      </c>
    </row>
    <row r="35" spans="4:29" ht="12.75" customHeight="1">
      <c r="D35" s="1" t="s">
        <v>25</v>
      </c>
      <c r="F35" s="1">
        <v>7</v>
      </c>
      <c r="G35" s="1">
        <v>13</v>
      </c>
      <c r="H35" s="5">
        <f>IF(F35=13,1,0)</f>
        <v>0</v>
      </c>
      <c r="I35" s="5">
        <f>SUM(F35-G35)</f>
        <v>-6</v>
      </c>
      <c r="K35" s="1">
        <v>6</v>
      </c>
      <c r="L35" s="1">
        <v>13</v>
      </c>
      <c r="M35" s="5">
        <f>IF(K35=13,1,0)</f>
        <v>0</v>
      </c>
      <c r="N35" s="5">
        <f>SUM(K35-L35)</f>
        <v>-7</v>
      </c>
      <c r="P35" s="1">
        <v>4</v>
      </c>
      <c r="Q35" s="1">
        <v>13</v>
      </c>
      <c r="R35" s="5">
        <f>IF(P35=13,1,0)</f>
        <v>0</v>
      </c>
      <c r="S35" s="5">
        <f>SUM(P35-Q35)</f>
        <v>-9</v>
      </c>
      <c r="W35" s="5">
        <f>IF(U35=13,1,0)</f>
        <v>0</v>
      </c>
      <c r="X35" s="5">
        <f>SUM(U35-V35)</f>
        <v>0</v>
      </c>
      <c r="AB35" s="5">
        <f>IF(Z35=13,1,0)</f>
        <v>0</v>
      </c>
      <c r="AC35" s="5">
        <f>SUM(Z35-AA35)</f>
        <v>0</v>
      </c>
    </row>
    <row r="36" spans="1:29" ht="12.75" customHeight="1">
      <c r="A36" s="1" t="s">
        <v>12</v>
      </c>
      <c r="B36" s="2" t="s">
        <v>55</v>
      </c>
      <c r="D36" s="1" t="s">
        <v>26</v>
      </c>
      <c r="F36" s="1">
        <v>6</v>
      </c>
      <c r="G36" s="1">
        <v>13</v>
      </c>
      <c r="H36" s="5">
        <f>IF(F36=13,1,0)</f>
        <v>0</v>
      </c>
      <c r="I36" s="5">
        <f>SUM(F36-G36)</f>
        <v>-7</v>
      </c>
      <c r="K36" s="1">
        <v>6</v>
      </c>
      <c r="L36" s="1">
        <v>13</v>
      </c>
      <c r="M36" s="5">
        <f>IF(K36=13,1,0)</f>
        <v>0</v>
      </c>
      <c r="N36" s="5">
        <f>SUM(K36-L36)</f>
        <v>-7</v>
      </c>
      <c r="P36" s="1">
        <v>3</v>
      </c>
      <c r="Q36" s="1">
        <v>13</v>
      </c>
      <c r="R36" s="5">
        <f>IF(P36=13,1,0)</f>
        <v>0</v>
      </c>
      <c r="S36" s="5">
        <f>SUM(P36-Q36)</f>
        <v>-10</v>
      </c>
      <c r="W36" s="5">
        <f>IF(U36=13,1,0)</f>
        <v>0</v>
      </c>
      <c r="X36" s="5">
        <f>SUM(U36-V36)</f>
        <v>0</v>
      </c>
      <c r="AB36" s="5">
        <f>IF(Z36=13,1,0)</f>
        <v>0</v>
      </c>
      <c r="AC36" s="5">
        <f>SUM(Z36-AA36)</f>
        <v>0</v>
      </c>
    </row>
    <row r="37" spans="4:29" ht="12.75" customHeight="1">
      <c r="D37" s="1" t="s">
        <v>27</v>
      </c>
      <c r="F37" s="1">
        <v>13</v>
      </c>
      <c r="G37" s="1">
        <v>4</v>
      </c>
      <c r="H37" s="5">
        <f>IF(F37=13,1,0)</f>
        <v>1</v>
      </c>
      <c r="I37" s="5">
        <f>SUM(F37-G37)</f>
        <v>9</v>
      </c>
      <c r="K37" s="1">
        <v>7</v>
      </c>
      <c r="L37" s="1">
        <v>13</v>
      </c>
      <c r="M37" s="5">
        <f>IF(K37=13,1,0)</f>
        <v>0</v>
      </c>
      <c r="N37" s="5">
        <f>SUM(K37-L37)</f>
        <v>-6</v>
      </c>
      <c r="P37" s="1">
        <v>3</v>
      </c>
      <c r="Q37" s="1">
        <v>13</v>
      </c>
      <c r="R37" s="5">
        <f>IF(P37=13,1,0)</f>
        <v>0</v>
      </c>
      <c r="S37" s="5">
        <f>SUM(P37-Q37)</f>
        <v>-10</v>
      </c>
      <c r="W37" s="5">
        <f>IF(U37=13,1,0)</f>
        <v>0</v>
      </c>
      <c r="X37" s="5">
        <f>SUM(U37-V37)</f>
        <v>0</v>
      </c>
      <c r="AB37" s="5">
        <f>IF(Z37=13,1,0)</f>
        <v>0</v>
      </c>
      <c r="AC37" s="5">
        <f>SUM(Z37-AA37)</f>
        <v>0</v>
      </c>
    </row>
    <row r="39" spans="2:34" s="3" customFormat="1" ht="12.75" customHeight="1">
      <c r="B39" s="3" t="str">
        <f>B36</f>
        <v>PC Oetervallei</v>
      </c>
      <c r="F39" s="1">
        <f>SUM(F35:F38)</f>
        <v>26</v>
      </c>
      <c r="H39" s="2"/>
      <c r="I39" s="2"/>
      <c r="K39" s="1">
        <f>SUM(K35:K38)</f>
        <v>19</v>
      </c>
      <c r="L39" s="1"/>
      <c r="M39" s="2"/>
      <c r="N39" s="2"/>
      <c r="P39" s="1">
        <f>SUM(P35:P38)</f>
        <v>10</v>
      </c>
      <c r="R39" s="2"/>
      <c r="S39" s="2"/>
      <c r="W39" s="2">
        <f>SUM(W35:W37)</f>
        <v>0</v>
      </c>
      <c r="X39" s="2">
        <f>SUM(X35:X37)</f>
        <v>0</v>
      </c>
      <c r="AB39" s="2">
        <f>SUM(AB35:AB37)</f>
        <v>0</v>
      </c>
      <c r="AC39" s="2">
        <f>SUM(AC35:AC37)</f>
        <v>0</v>
      </c>
      <c r="AD39" s="3" t="s">
        <v>12</v>
      </c>
      <c r="AE39" s="3">
        <f>SUM(H39,M39,R39,W39,AB39)</f>
        <v>0</v>
      </c>
      <c r="AF39" s="3">
        <f>SUM(I39,N39,S39,X39,AC39)</f>
        <v>0</v>
      </c>
      <c r="AH39" s="1">
        <f>SUM(F39:Z39)</f>
        <v>55</v>
      </c>
    </row>
    <row r="42" spans="2:32" ht="12.75" customHeight="1">
      <c r="B42" s="1" t="s">
        <v>28</v>
      </c>
      <c r="AE42" s="3">
        <f>SUM(AE9:AE40)</f>
        <v>25</v>
      </c>
      <c r="AF42" s="3">
        <f>SUM(AF9:AF40)</f>
        <v>44</v>
      </c>
    </row>
  </sheetData>
  <sheetProtection/>
  <printOptions/>
  <pageMargins left="0.1968503937007874" right="0.1968503937007874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2" max="2" width="1.7109375" style="0" customWidth="1"/>
    <col min="3" max="3" width="35.7109375" style="0" customWidth="1"/>
  </cols>
  <sheetData>
    <row r="1" spans="1:3" ht="12.75">
      <c r="A1" s="4" t="s">
        <v>29</v>
      </c>
      <c r="C1" t="s">
        <v>35</v>
      </c>
    </row>
    <row r="2" ht="12.75">
      <c r="A2" s="4"/>
    </row>
    <row r="3" spans="1:6" ht="12.75">
      <c r="A3" s="6" t="s">
        <v>30</v>
      </c>
      <c r="B3" s="7"/>
      <c r="C3" s="6" t="s">
        <v>31</v>
      </c>
      <c r="D3" s="6" t="s">
        <v>32</v>
      </c>
      <c r="E3" s="6" t="s">
        <v>34</v>
      </c>
      <c r="F3" s="10" t="s">
        <v>36</v>
      </c>
    </row>
    <row r="4" spans="1:6" ht="12.75">
      <c r="A4" s="6"/>
      <c r="B4" s="7"/>
      <c r="C4" s="6"/>
      <c r="D4" s="6"/>
      <c r="E4" s="6"/>
      <c r="F4" s="7"/>
    </row>
    <row r="5" spans="1:6" ht="15.75" customHeight="1">
      <c r="A5" s="8">
        <v>1</v>
      </c>
      <c r="B5" s="7"/>
      <c r="C5" s="6" t="str">
        <f>PLOEGEN!B12</f>
        <v>PC Genenbos</v>
      </c>
      <c r="D5" s="9">
        <f>PLOEGEN!AE15</f>
        <v>8</v>
      </c>
      <c r="E5" s="9">
        <v>116</v>
      </c>
      <c r="F5" s="7" t="s">
        <v>37</v>
      </c>
    </row>
    <row r="6" spans="1:6" ht="15.75" customHeight="1">
      <c r="A6" s="8">
        <v>2</v>
      </c>
      <c r="B6" s="7"/>
      <c r="C6" s="6" t="str">
        <f>PLOEGEN!B24</f>
        <v> PC Genk</v>
      </c>
      <c r="D6" s="9">
        <f>PLOEGEN!AE27</f>
        <v>6</v>
      </c>
      <c r="E6" s="9">
        <v>90</v>
      </c>
      <c r="F6" s="7" t="s">
        <v>37</v>
      </c>
    </row>
    <row r="7" spans="1:6" ht="15.75" customHeight="1">
      <c r="A7" s="8">
        <v>3</v>
      </c>
      <c r="B7" s="7"/>
      <c r="C7" s="6" t="str">
        <f>PLOEGEN!B30</f>
        <v>PC De berk</v>
      </c>
      <c r="D7" s="9">
        <f>PLOEGEN!AE33</f>
        <v>5</v>
      </c>
      <c r="E7" s="9">
        <v>106</v>
      </c>
      <c r="F7" s="7" t="s">
        <v>37</v>
      </c>
    </row>
    <row r="8" spans="1:6" ht="15.75" customHeight="1">
      <c r="A8" s="8">
        <v>4</v>
      </c>
      <c r="B8" s="7"/>
      <c r="C8" s="6" t="str">
        <f>PLOEGEN!B6</f>
        <v>Pelter Pc</v>
      </c>
      <c r="D8" s="9">
        <f>PLOEGEN!AE9</f>
        <v>5</v>
      </c>
      <c r="E8" s="9">
        <v>90</v>
      </c>
      <c r="F8" s="7"/>
    </row>
    <row r="9" spans="1:5" ht="15.75" customHeight="1">
      <c r="A9" s="8">
        <v>5</v>
      </c>
      <c r="B9" s="7"/>
      <c r="C9" s="6" t="str">
        <f>PLOEGEN!B18</f>
        <v>Interlommel</v>
      </c>
      <c r="D9" s="9">
        <f>PLOEGEN!AE21</f>
        <v>1</v>
      </c>
      <c r="E9" s="9">
        <v>72</v>
      </c>
    </row>
    <row r="10" spans="1:5" ht="12.75">
      <c r="A10" s="8">
        <v>6</v>
      </c>
      <c r="B10" s="7"/>
      <c r="C10" s="6" t="str">
        <f>PLOEGEN!B39</f>
        <v>PC Oetervallei</v>
      </c>
      <c r="D10" s="9">
        <v>1</v>
      </c>
      <c r="E10" s="9">
        <v>55</v>
      </c>
    </row>
  </sheetData>
  <sheetProtection/>
  <printOptions gridLines="1"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00390625" style="11" customWidth="1"/>
    <col min="2" max="2" width="62.7109375" style="12" bestFit="1" customWidth="1"/>
  </cols>
  <sheetData>
    <row r="1" spans="1:5" ht="30">
      <c r="A1" s="13"/>
      <c r="B1" s="14" t="s">
        <v>31</v>
      </c>
      <c r="C1" s="11"/>
      <c r="D1" s="11"/>
      <c r="E1" s="11"/>
    </row>
    <row r="2" spans="1:2" ht="30">
      <c r="A2" s="13" t="s">
        <v>46</v>
      </c>
      <c r="B2" s="15" t="s">
        <v>38</v>
      </c>
    </row>
    <row r="3" spans="1:2" ht="30">
      <c r="A3" s="13" t="s">
        <v>47</v>
      </c>
      <c r="B3" s="15" t="s">
        <v>39</v>
      </c>
    </row>
    <row r="4" spans="1:2" ht="30">
      <c r="A4" s="13" t="s">
        <v>45</v>
      </c>
      <c r="B4" s="15" t="s">
        <v>40</v>
      </c>
    </row>
    <row r="5" spans="1:2" ht="30">
      <c r="A5" s="13" t="s">
        <v>49</v>
      </c>
      <c r="B5" s="15" t="s">
        <v>41</v>
      </c>
    </row>
    <row r="6" spans="1:2" ht="30">
      <c r="A6" s="13" t="s">
        <v>44</v>
      </c>
      <c r="B6" s="15" t="s">
        <v>42</v>
      </c>
    </row>
    <row r="7" spans="1:2" ht="30">
      <c r="A7" s="13" t="s">
        <v>48</v>
      </c>
      <c r="B7" s="15" t="s">
        <v>43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Maurits Boon</dc:creator>
  <cp:keywords/>
  <dc:description/>
  <cp:lastModifiedBy>Jean-Paul Hombroeckx</cp:lastModifiedBy>
  <cp:lastPrinted>2019-05-08T16:33:55Z</cp:lastPrinted>
  <dcterms:created xsi:type="dcterms:W3CDTF">2006-04-19T08:43:15Z</dcterms:created>
  <dcterms:modified xsi:type="dcterms:W3CDTF">2022-06-11T10:29:05Z</dcterms:modified>
  <cp:category/>
  <cp:version/>
  <cp:contentType/>
  <cp:contentStatus/>
</cp:coreProperties>
</file>